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ETRIN98\Diso\EvoNew\Dogo\"/>
    </mc:Choice>
  </mc:AlternateContent>
  <bookViews>
    <workbookView xWindow="0" yWindow="0" windowWidth="22290" windowHeight="126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M15" i="1"/>
  <c r="L15" i="1"/>
  <c r="J15" i="1"/>
  <c r="I15" i="1"/>
  <c r="G15" i="1"/>
  <c r="F15" i="1"/>
  <c r="X22" i="1" l="1"/>
  <c r="D12" i="1"/>
  <c r="C12" i="1"/>
  <c r="C4" i="1"/>
  <c r="D4" i="1"/>
  <c r="E4" i="1"/>
  <c r="F4" i="1"/>
  <c r="G4" i="1"/>
  <c r="H4" i="1"/>
  <c r="I4" i="1"/>
  <c r="J4" i="1"/>
  <c r="K4" i="1"/>
  <c r="L4" i="1"/>
  <c r="M4" i="1"/>
  <c r="N4" i="1"/>
  <c r="B4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C3" i="1"/>
  <c r="C2" i="1"/>
  <c r="D2" i="1" l="1"/>
  <c r="E2" i="1" l="1"/>
  <c r="F2" i="1" l="1"/>
  <c r="G2" i="1" l="1"/>
  <c r="I2" i="1" l="1"/>
  <c r="J2" i="1" l="1"/>
  <c r="K2" i="1" l="1"/>
  <c r="L2" i="1" l="1"/>
  <c r="M2" i="1" l="1"/>
  <c r="N2" i="1" l="1"/>
  <c r="O2" i="1" l="1"/>
  <c r="P2" i="1" l="1"/>
  <c r="Q2" i="1" l="1"/>
  <c r="R2" i="1" l="1"/>
  <c r="S2" i="1" l="1"/>
  <c r="T2" i="1" l="1"/>
  <c r="U2" i="1" l="1"/>
  <c r="V2" i="1" l="1"/>
</calcChain>
</file>

<file path=xl/sharedStrings.xml><?xml version="1.0" encoding="utf-8"?>
<sst xmlns="http://schemas.openxmlformats.org/spreadsheetml/2006/main" count="6" uniqueCount="6">
  <si>
    <t>Gamma</t>
  </si>
  <si>
    <t>a</t>
  </si>
  <si>
    <t>A</t>
  </si>
  <si>
    <t>a_rand</t>
  </si>
  <si>
    <t>m</t>
  </si>
  <si>
    <t>A/(2m)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</si>
</sst>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Sheet1!$B$2:$V$2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5.83</c:v>
                </c:pt>
                <c:pt idx="7">
                  <c:v>6.83</c:v>
                </c:pt>
                <c:pt idx="8">
                  <c:v>7.83</c:v>
                </c:pt>
                <c:pt idx="9">
                  <c:v>8.83</c:v>
                </c:pt>
                <c:pt idx="10">
                  <c:v>9.83</c:v>
                </c:pt>
                <c:pt idx="11">
                  <c:v>10.83</c:v>
                </c:pt>
                <c:pt idx="12">
                  <c:v>11.83</c:v>
                </c:pt>
                <c:pt idx="13">
                  <c:v>12.83</c:v>
                </c:pt>
                <c:pt idx="14">
                  <c:v>13.83</c:v>
                </c:pt>
                <c:pt idx="15">
                  <c:v>14.83</c:v>
                </c:pt>
                <c:pt idx="16">
                  <c:v>15.83</c:v>
                </c:pt>
                <c:pt idx="17">
                  <c:v>16.829999999999998</c:v>
                </c:pt>
                <c:pt idx="18">
                  <c:v>17.829999999999998</c:v>
                </c:pt>
                <c:pt idx="19">
                  <c:v>18.829999999999998</c:v>
                </c:pt>
                <c:pt idx="20">
                  <c:v>19.829999999999998</c:v>
                </c:pt>
              </c:numCache>
            </c:numRef>
          </c:xVal>
          <c:yVal>
            <c:numRef>
              <c:f>Sheet1!$B$3:$V$3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3.8164665523154895E-4</c:v>
                </c:pt>
                <c:pt idx="7">
                  <c:v>0.24410322108345528</c:v>
                </c:pt>
                <c:pt idx="8">
                  <c:v>0.48942848020434226</c:v>
                </c:pt>
                <c:pt idx="9">
                  <c:v>0.73581257078142714</c:v>
                </c:pt>
                <c:pt idx="10">
                  <c:v>0.98293234994913536</c:v>
                </c:pt>
                <c:pt idx="11">
                  <c:v>1.230584025854109</c:v>
                </c:pt>
                <c:pt idx="12">
                  <c:v>1.4786327134404056</c:v>
                </c:pt>
                <c:pt idx="13">
                  <c:v>1.7269855806703038</c:v>
                </c:pt>
                <c:pt idx="14">
                  <c:v>1.9755766449746925</c:v>
                </c:pt>
                <c:pt idx="15">
                  <c:v>2.2243577208361431</c:v>
                </c:pt>
                <c:pt idx="16">
                  <c:v>2.4732927984838913</c:v>
                </c:pt>
                <c:pt idx="17">
                  <c:v>2.7223544266191322</c:v>
                </c:pt>
                <c:pt idx="18">
                  <c:v>2.9715213123948399</c:v>
                </c:pt>
                <c:pt idx="19">
                  <c:v>3.2207766861391391</c:v>
                </c:pt>
                <c:pt idx="20">
                  <c:v>3.4701071608673724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78-41D8-9B95-6071BB1F115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0478-41D8-9B95-6071BB1F1151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Sheet1!$C$12:$D$12</c:f>
              <c:numCache>
                <c:formatCode>General</c:formatCode>
                <c:ptCount val="2"/>
                <c:pt idx="0">
                  <c:v>0.73529411764705876</c:v>
                </c:pt>
                <c:pt idx="1">
                  <c:v>0.83333333333333337</c:v>
                </c:pt>
              </c:numCache>
            </c:numRef>
          </c:xVal>
          <c:yVal>
            <c:numRef>
              <c:f>Sheet1!$C$11:$D$11</c:f>
              <c:numCache>
                <c:formatCode>General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478-41D8-9B95-6071BB1F1151}"/>
            </c:ext>
          </c:extLst>
        </c:ser>
        <c:ser>
          <c:idx val="3"/>
          <c:order val="3"/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2">
                  <a:lumMod val="75000"/>
                </a:schemeClr>
              </a:solidFill>
              <a:ln w="9525">
                <a:solidFill>
                  <a:schemeClr val="bg2">
                    <a:lumMod val="75000"/>
                  </a:schemeClr>
                </a:solidFill>
              </a:ln>
              <a:effectLst/>
            </c:spPr>
          </c:marker>
          <c:xVal>
            <c:numRef>
              <c:f>Sheet1!$F$12:$O$12</c:f>
              <c:numCache>
                <c:formatCode>General</c:formatCode>
                <c:ptCount val="10"/>
                <c:pt idx="0">
                  <c:v>5.5</c:v>
                </c:pt>
                <c:pt idx="1">
                  <c:v>6</c:v>
                </c:pt>
                <c:pt idx="3">
                  <c:v>8</c:v>
                </c:pt>
                <c:pt idx="4">
                  <c:v>9</c:v>
                </c:pt>
                <c:pt idx="6">
                  <c:v>14</c:v>
                </c:pt>
                <c:pt idx="7">
                  <c:v>16</c:v>
                </c:pt>
              </c:numCache>
            </c:numRef>
          </c:xVal>
          <c:yVal>
            <c:numRef>
              <c:f>Sheet1!$F$11:$O$11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3">
                  <c:v>2</c:v>
                </c:pt>
                <c:pt idx="4">
                  <c:v>2</c:v>
                </c:pt>
                <c:pt idx="6">
                  <c:v>4</c:v>
                </c:pt>
                <c:pt idx="7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478-41D8-9B95-6071BB1F1151}"/>
            </c:ext>
          </c:extLst>
        </c:ser>
        <c:ser>
          <c:idx val="4"/>
          <c:order val="4"/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Sheet1!$B$2:$N$2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5.83</c:v>
                </c:pt>
                <c:pt idx="7">
                  <c:v>6.83</c:v>
                </c:pt>
                <c:pt idx="8">
                  <c:v>7.83</c:v>
                </c:pt>
                <c:pt idx="9">
                  <c:v>8.83</c:v>
                </c:pt>
                <c:pt idx="10">
                  <c:v>9.83</c:v>
                </c:pt>
                <c:pt idx="11">
                  <c:v>10.83</c:v>
                </c:pt>
                <c:pt idx="12">
                  <c:v>11.83</c:v>
                </c:pt>
              </c:numCache>
            </c:numRef>
          </c:xVal>
          <c:yVal>
            <c:numRef>
              <c:f>Sheet1!$B$4:$N$4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0.5</c:v>
                </c:pt>
                <c:pt idx="5">
                  <c:v>1</c:v>
                </c:pt>
                <c:pt idx="6">
                  <c:v>1.415</c:v>
                </c:pt>
                <c:pt idx="7">
                  <c:v>1.915</c:v>
                </c:pt>
                <c:pt idx="8">
                  <c:v>2.415</c:v>
                </c:pt>
                <c:pt idx="9">
                  <c:v>2.915</c:v>
                </c:pt>
                <c:pt idx="10">
                  <c:v>3.415</c:v>
                </c:pt>
                <c:pt idx="11">
                  <c:v>3.915</c:v>
                </c:pt>
                <c:pt idx="12">
                  <c:v>4.415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478-41D8-9B95-6071BB1F1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2568856"/>
        <c:axId val="252568200"/>
      </c:scatterChart>
      <c:valAx>
        <c:axId val="252568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52568200"/>
        <c:crosses val="autoZero"/>
        <c:crossBetween val="midCat"/>
      </c:valAx>
      <c:valAx>
        <c:axId val="252568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252568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19050</xdr:colOff>
      <xdr:row>5</xdr:row>
      <xdr:rowOff>142875</xdr:rowOff>
    </xdr:from>
    <xdr:to>
      <xdr:col>29</xdr:col>
      <xdr:colOff>323850</xdr:colOff>
      <xdr:row>20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TRIN98/Diso/EvoNew/BA/SMax_A01_n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=.5"/>
      <sheetName val="A=1"/>
      <sheetName val="A=2"/>
      <sheetName val="A=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workbookViewId="0">
      <pane xSplit="14790" ySplit="900" topLeftCell="V1" activePane="bottomLeft"/>
      <selection pane="topRight" activeCell="P1" sqref="P1"/>
      <selection pane="bottomLeft" activeCell="J12" sqref="J12"/>
      <selection pane="bottomRight" activeCell="X22" sqref="X22:AB30"/>
    </sheetView>
  </sheetViews>
  <sheetFormatPr defaultRowHeight="15" x14ac:dyDescent="0.25"/>
  <sheetData>
    <row r="1" spans="1:22" x14ac:dyDescent="0.25">
      <c r="B1">
        <v>1</v>
      </c>
    </row>
    <row r="2" spans="1:22" x14ac:dyDescent="0.25">
      <c r="A2" t="s">
        <v>0</v>
      </c>
      <c r="B2">
        <v>0</v>
      </c>
      <c r="C2">
        <f>B2+$B1</f>
        <v>1</v>
      </c>
      <c r="D2">
        <f t="shared" ref="D2:L2" si="0">C2+$B1</f>
        <v>2</v>
      </c>
      <c r="E2">
        <f t="shared" si="0"/>
        <v>3</v>
      </c>
      <c r="F2">
        <f t="shared" si="0"/>
        <v>4</v>
      </c>
      <c r="G2">
        <f t="shared" si="0"/>
        <v>5</v>
      </c>
      <c r="H2">
        <v>5.83</v>
      </c>
      <c r="I2">
        <f t="shared" si="0"/>
        <v>6.83</v>
      </c>
      <c r="J2">
        <f t="shared" si="0"/>
        <v>7.83</v>
      </c>
      <c r="K2">
        <f t="shared" si="0"/>
        <v>8.83</v>
      </c>
      <c r="L2">
        <f t="shared" si="0"/>
        <v>9.83</v>
      </c>
      <c r="M2">
        <f t="shared" ref="M2" si="1">L2+$B1</f>
        <v>10.83</v>
      </c>
      <c r="N2">
        <f t="shared" ref="N2" si="2">M2+$B1</f>
        <v>11.83</v>
      </c>
      <c r="O2">
        <f t="shared" ref="O2" si="3">N2+$B1</f>
        <v>12.83</v>
      </c>
      <c r="P2">
        <f t="shared" ref="P2" si="4">O2+$B1</f>
        <v>13.83</v>
      </c>
      <c r="Q2">
        <f t="shared" ref="Q2" si="5">P2+$B1</f>
        <v>14.83</v>
      </c>
      <c r="R2">
        <f t="shared" ref="R2" si="6">Q2+$B1</f>
        <v>15.83</v>
      </c>
      <c r="S2">
        <f t="shared" ref="S2" si="7">R2+$B1</f>
        <v>16.829999999999998</v>
      </c>
      <c r="T2">
        <f t="shared" ref="T2" si="8">S2+$B1</f>
        <v>17.829999999999998</v>
      </c>
      <c r="U2">
        <f t="shared" ref="U2" si="9">T2+$B1</f>
        <v>18.829999999999998</v>
      </c>
      <c r="V2">
        <f t="shared" ref="V2" si="10">U2+$B1</f>
        <v>19.829999999999998</v>
      </c>
    </row>
    <row r="3" spans="1:22" x14ac:dyDescent="0.25">
      <c r="A3" t="s">
        <v>1</v>
      </c>
      <c r="B3">
        <v>0</v>
      </c>
      <c r="C3">
        <f>IF(((C2-3)/2)&gt;0,(C2-3)/2,0)</f>
        <v>0</v>
      </c>
      <c r="D3">
        <f t="shared" ref="D3:P3" si="11">IF(((D2+1/D2)/4-3/2)&gt;0,(D2+1/D2)/4-3/2,0)</f>
        <v>0</v>
      </c>
      <c r="E3">
        <f t="shared" si="11"/>
        <v>0</v>
      </c>
      <c r="F3">
        <f t="shared" si="11"/>
        <v>0</v>
      </c>
      <c r="G3">
        <f t="shared" si="11"/>
        <v>0</v>
      </c>
      <c r="H3">
        <f t="shared" si="11"/>
        <v>3.8164665523154895E-4</v>
      </c>
      <c r="I3">
        <f t="shared" si="11"/>
        <v>0.24410322108345528</v>
      </c>
      <c r="J3">
        <f t="shared" si="11"/>
        <v>0.48942848020434226</v>
      </c>
      <c r="K3">
        <f t="shared" si="11"/>
        <v>0.73581257078142714</v>
      </c>
      <c r="L3">
        <f t="shared" si="11"/>
        <v>0.98293234994913536</v>
      </c>
      <c r="M3">
        <f t="shared" si="11"/>
        <v>1.230584025854109</v>
      </c>
      <c r="N3">
        <f t="shared" si="11"/>
        <v>1.4786327134404056</v>
      </c>
      <c r="O3">
        <f t="shared" si="11"/>
        <v>1.7269855806703038</v>
      </c>
      <c r="P3">
        <f t="shared" si="11"/>
        <v>1.9755766449746925</v>
      </c>
      <c r="Q3">
        <f t="shared" ref="Q3" si="12">IF(((Q2+1/Q2)/4-3/2)&gt;0,(Q2+1/Q2)/4-3/2,0)</f>
        <v>2.2243577208361431</v>
      </c>
      <c r="R3">
        <f t="shared" ref="R3" si="13">IF(((R2+1/R2)/4-3/2)&gt;0,(R2+1/R2)/4-3/2,0)</f>
        <v>2.4732927984838913</v>
      </c>
      <c r="S3">
        <f t="shared" ref="S3" si="14">IF(((S2+1/S2)/4-3/2)&gt;0,(S2+1/S2)/4-3/2,0)</f>
        <v>2.7223544266191322</v>
      </c>
      <c r="T3">
        <f t="shared" ref="T3" si="15">IF(((T2+1/T2)/4-3/2)&gt;0,(T2+1/T2)/4-3/2,0)</f>
        <v>2.9715213123948399</v>
      </c>
      <c r="U3">
        <f t="shared" ref="U3" si="16">IF(((U2+1/U2)/4-3/2)&gt;0,(U2+1/U2)/4-3/2,0)</f>
        <v>3.2207766861391391</v>
      </c>
      <c r="V3">
        <f t="shared" ref="V3" si="17">IF(((V2+1/V2)/4-3/2)&gt;0,(V2+1/V2)/4-3/2,0)</f>
        <v>3.4701071608673724</v>
      </c>
    </row>
    <row r="4" spans="1:22" x14ac:dyDescent="0.25">
      <c r="A4" t="s">
        <v>3</v>
      </c>
      <c r="B4">
        <f>IF(((B2-3)/2)&gt;0,(B2-3)/2,0)</f>
        <v>0</v>
      </c>
      <c r="C4">
        <f t="shared" ref="C4:N4" si="18">IF(((C2-3)/2)&gt;0,(C2-3)/2,0)</f>
        <v>0</v>
      </c>
      <c r="D4">
        <f t="shared" si="18"/>
        <v>0</v>
      </c>
      <c r="E4">
        <f t="shared" si="18"/>
        <v>0</v>
      </c>
      <c r="F4">
        <f t="shared" si="18"/>
        <v>0.5</v>
      </c>
      <c r="G4">
        <f t="shared" si="18"/>
        <v>1</v>
      </c>
      <c r="H4">
        <f t="shared" si="18"/>
        <v>1.415</v>
      </c>
      <c r="I4">
        <f t="shared" si="18"/>
        <v>1.915</v>
      </c>
      <c r="J4">
        <f t="shared" si="18"/>
        <v>2.415</v>
      </c>
      <c r="K4">
        <f t="shared" si="18"/>
        <v>2.915</v>
      </c>
      <c r="L4">
        <f t="shared" si="18"/>
        <v>3.415</v>
      </c>
      <c r="M4">
        <f t="shared" si="18"/>
        <v>3.915</v>
      </c>
      <c r="N4">
        <f t="shared" si="18"/>
        <v>4.415</v>
      </c>
    </row>
    <row r="9" spans="1:22" x14ac:dyDescent="0.25">
      <c r="B9">
        <v>1</v>
      </c>
      <c r="C9">
        <v>0.73529411764705876</v>
      </c>
      <c r="D9">
        <v>0.83333333333333337</v>
      </c>
      <c r="F9">
        <v>1.25</v>
      </c>
      <c r="G9">
        <v>1.3157894736842106</v>
      </c>
      <c r="I9">
        <v>2</v>
      </c>
      <c r="J9">
        <v>2.1739130434782608</v>
      </c>
      <c r="L9">
        <v>3.5714285714285712</v>
      </c>
      <c r="M9">
        <v>3.7037037037037033</v>
      </c>
    </row>
    <row r="11" spans="1:22" x14ac:dyDescent="0.25">
      <c r="A11" t="s">
        <v>2</v>
      </c>
      <c r="C11">
        <v>0.5</v>
      </c>
      <c r="D11">
        <v>0.5</v>
      </c>
      <c r="F11">
        <v>1</v>
      </c>
      <c r="G11">
        <v>1</v>
      </c>
      <c r="I11">
        <v>2</v>
      </c>
      <c r="J11">
        <v>2</v>
      </c>
      <c r="L11">
        <v>4</v>
      </c>
      <c r="M11">
        <v>4</v>
      </c>
    </row>
    <row r="12" spans="1:22" x14ac:dyDescent="0.25">
      <c r="A12" t="s">
        <v>5</v>
      </c>
      <c r="C12">
        <f>C9^$B9</f>
        <v>0.73529411764705876</v>
      </c>
      <c r="D12">
        <f>D9^$B9</f>
        <v>0.83333333333333337</v>
      </c>
      <c r="F12">
        <v>5.5</v>
      </c>
      <c r="G12">
        <v>6</v>
      </c>
      <c r="I12">
        <v>8</v>
      </c>
      <c r="J12">
        <v>9</v>
      </c>
      <c r="L12" s="1">
        <v>14</v>
      </c>
      <c r="M12" s="1">
        <v>16</v>
      </c>
    </row>
    <row r="15" spans="1:22" x14ac:dyDescent="0.25">
      <c r="A15" t="s">
        <v>4</v>
      </c>
      <c r="C15">
        <f>C11*1/(C12*4)</f>
        <v>0.17</v>
      </c>
      <c r="D15">
        <f>D11*1/(D12*4)</f>
        <v>0.15</v>
      </c>
      <c r="F15">
        <f>1/(F12*4)</f>
        <v>4.5454545454545456E-2</v>
      </c>
      <c r="G15">
        <f>1/(G12*4)</f>
        <v>4.1666666666666664E-2</v>
      </c>
      <c r="I15">
        <f>I11*1/(I12*4)</f>
        <v>6.25E-2</v>
      </c>
      <c r="J15">
        <f>J11*1/(J12*4)</f>
        <v>5.5555555555555552E-2</v>
      </c>
      <c r="L15">
        <f>L11*1/(L12*4)</f>
        <v>7.1428571428571425E-2</v>
      </c>
      <c r="M15">
        <f>M11*1/(M12*4)</f>
        <v>6.25E-2</v>
      </c>
    </row>
    <row r="22" spans="24:24" x14ac:dyDescent="0.25">
      <c r="X22">
        <f>-'[1]A=4'!$B$79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Eastern Finland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 Kärenlampi</dc:creator>
  <cp:lastModifiedBy>Petri Kärenlampi</cp:lastModifiedBy>
  <dcterms:created xsi:type="dcterms:W3CDTF">2016-07-14T08:08:48Z</dcterms:created>
  <dcterms:modified xsi:type="dcterms:W3CDTF">2016-08-09T09:00:29Z</dcterms:modified>
</cp:coreProperties>
</file>